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P:\03 Projekty\01 Probíhající\504015201501 - TR ČB Střed – výstavba R 110 kV + TR\2 - DPS\F - Souhrnný rozpočet\Výkaz výměr 02-07-2020\"/>
    </mc:Choice>
  </mc:AlternateContent>
  <xr:revisionPtr revIDLastSave="0" documentId="13_ncr:1_{F4FFD427-D6BB-424A-9BAE-7527B3E18EC5}" xr6:coauthVersionLast="45" xr6:coauthVersionMax="45" xr10:uidLastSave="{00000000-0000-0000-0000-000000000000}"/>
  <bookViews>
    <workbookView xWindow="-120" yWindow="-120" windowWidth="29040" windowHeight="17640" tabRatio="594" xr2:uid="{00000000-000D-0000-FFFF-FFFF00000000}"/>
  </bookViews>
  <sheets>
    <sheet name="Rozpočet" sheetId="15" r:id="rId1"/>
  </sheets>
  <definedNames>
    <definedName name="_xlnm._FilterDatabase" localSheetId="0" hidden="1">Rozpočet!$C$1:$E$41</definedName>
    <definedName name="_xlnm.Print_Titles" localSheetId="0">Rozpočet!$1:$6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" i="15" l="1"/>
  <c r="I43" i="15" s="1"/>
  <c r="I42" i="15"/>
  <c r="I44" i="15" s="1"/>
  <c r="I50" i="15" l="1"/>
</calcChain>
</file>

<file path=xl/sharedStrings.xml><?xml version="1.0" encoding="utf-8"?>
<sst xmlns="http://schemas.openxmlformats.org/spreadsheetml/2006/main" count="101" uniqueCount="66">
  <si>
    <t>*</t>
  </si>
  <si>
    <t>Kč</t>
  </si>
  <si>
    <t>Jednotková cena</t>
  </si>
  <si>
    <t>Doprava</t>
  </si>
  <si>
    <t>Celková cena</t>
  </si>
  <si>
    <t>Součet :</t>
  </si>
  <si>
    <t>Celkový součet :</t>
  </si>
  <si>
    <t>Měrná jednotka</t>
  </si>
  <si>
    <t>Montáž</t>
  </si>
  <si>
    <t>Akce :</t>
  </si>
  <si>
    <t>Pozice</t>
  </si>
  <si>
    <t>Přesuny</t>
  </si>
  <si>
    <t>Zaregulování, vyzkoušení, předávací řízení</t>
  </si>
  <si>
    <t>Položka specifikace</t>
  </si>
  <si>
    <t>Název</t>
  </si>
  <si>
    <t>Počet jednotek</t>
  </si>
  <si>
    <t>Dodávka</t>
  </si>
  <si>
    <t>Dokumentace konečného provedení, návody, atesty, prohlášení o shodě</t>
  </si>
  <si>
    <t>ks</t>
  </si>
  <si>
    <t>bm</t>
  </si>
  <si>
    <t>kpl</t>
  </si>
  <si>
    <t>Doplňkový materiál</t>
  </si>
  <si>
    <t>Požární ucpávky</t>
  </si>
  <si>
    <t>Materiál pro spoje, montáž, závěsy, atd.</t>
  </si>
  <si>
    <t>m2</t>
  </si>
  <si>
    <t>Čtyřhranné ocel. potrubí sk. I včetně tvarovek</t>
  </si>
  <si>
    <t>Dodavatel</t>
  </si>
  <si>
    <t>;</t>
  </si>
  <si>
    <t>TR České Budějovice</t>
  </si>
  <si>
    <t>Zařízení č.9 - Větrání a havarijní větrání místnosti R110 - 1.12</t>
  </si>
  <si>
    <t>Zařízení č.11 - Větrání a havarijní větrání kabelového prostoru vvn/vn pod R110kV</t>
  </si>
  <si>
    <t>SO 34 - BUDOVA R 110 kV</t>
  </si>
  <si>
    <t>Zařízení č.10 - Větrání místností T101 T102 - 1.13 1.14</t>
  </si>
  <si>
    <t>Pružná spojka ACOP 500</t>
  </si>
  <si>
    <t>Ventilátor HCBT 4-500H</t>
  </si>
  <si>
    <t>Regulační klapka 560x560 včetně servopohonu LM 230</t>
  </si>
  <si>
    <t>Žaluziová klapka PER 560</t>
  </si>
  <si>
    <t>Tep a protihluk.izol.tl. 6 cm - venkovní s oplechováním</t>
  </si>
  <si>
    <t>Ventilátor TCBT/4-710 H IP55</t>
  </si>
  <si>
    <t>Pružná spojka ACOP 710</t>
  </si>
  <si>
    <t>9.01</t>
  </si>
  <si>
    <t>9.02</t>
  </si>
  <si>
    <t>9.03</t>
  </si>
  <si>
    <t>10.01</t>
  </si>
  <si>
    <t>10.02</t>
  </si>
  <si>
    <t>10.03</t>
  </si>
  <si>
    <t>10.04</t>
  </si>
  <si>
    <t>10.05</t>
  </si>
  <si>
    <t>Protidešťová žaluzie pozinkovaná se sítem 1000 x 3000 - nátěr Rall ………</t>
  </si>
  <si>
    <t>Tlumič hluku s jádrem TAAC 710</t>
  </si>
  <si>
    <t>Zpětná klapka samotížná JCA 1100</t>
  </si>
  <si>
    <t>Trouba SPIRO - 710 - včetně tvarovek</t>
  </si>
  <si>
    <t>11.01</t>
  </si>
  <si>
    <t>Ventilátor TCBT/4-500 H</t>
  </si>
  <si>
    <t>11.02</t>
  </si>
  <si>
    <t>11.03</t>
  </si>
  <si>
    <t>11.04</t>
  </si>
  <si>
    <t>11.05</t>
  </si>
  <si>
    <t>11.06</t>
  </si>
  <si>
    <t>Protidešťová žaluzie pozinkovaná se sítem 560 x 560 - nátěr Rall ………</t>
  </si>
  <si>
    <t>Tlumič hluku TAA 500</t>
  </si>
  <si>
    <t>Trouba SPIRO - 500 - včetně tvarovek</t>
  </si>
  <si>
    <t>Trouba SPIRO - 80 - včetně tvarovek</t>
  </si>
  <si>
    <t>Protipožární izolace s atestem - odolnost 45 minut</t>
  </si>
  <si>
    <t>Regulační klapka 1000x3000 včetně servopohonu SM 230</t>
  </si>
  <si>
    <t>Podlahová mřížka AG300-200x100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</si>
</sst>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"/>
    <numFmt numFmtId="165" formatCode="#,##0\ &quot;Kč&quot;\ ;\-#,##0\ &quot;Kč&quot;\ "/>
    <numFmt numFmtId="166" formatCode="#,##0.0"/>
    <numFmt numFmtId="167" formatCode="##,#0?"/>
    <numFmt numFmtId="168" formatCode="#,##0\ "/>
  </numFmts>
  <fonts count="15" x14ac:knownFonts="1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6"/>
      <name val="Arial CE"/>
      <family val="2"/>
      <charset val="238"/>
    </font>
    <font>
      <sz val="6"/>
      <name val="Arial CE"/>
      <family val="2"/>
      <charset val="238"/>
    </font>
    <font>
      <sz val="6"/>
      <name val="Times New Roman CE"/>
      <family val="1"/>
      <charset val="238"/>
    </font>
    <font>
      <sz val="9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9">
    <xf numFmtId="168" fontId="0" fillId="0" borderId="0">
      <alignment vertical="center"/>
    </xf>
    <xf numFmtId="166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8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4" fontId="4" fillId="0" borderId="0">
      <alignment horizontal="center" vertical="center"/>
    </xf>
  </cellStyleXfs>
  <cellXfs count="82">
    <xf numFmtId="168" fontId="0" fillId="0" borderId="0" xfId="0">
      <alignment vertical="center"/>
    </xf>
    <xf numFmtId="164" fontId="7" fillId="0" borderId="2" xfId="7" applyNumberFormat="1" applyFont="1" applyBorder="1" applyAlignment="1">
      <alignment horizontal="center" vertical="center"/>
    </xf>
    <xf numFmtId="168" fontId="3" fillId="0" borderId="0" xfId="0" applyFont="1">
      <alignment vertical="center"/>
    </xf>
    <xf numFmtId="168" fontId="0" fillId="0" borderId="0" xfId="0" applyAlignment="1">
      <alignment vertical="center"/>
    </xf>
    <xf numFmtId="168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9" fillId="0" borderId="0" xfId="7" quotePrefix="1" applyNumberFormat="1" applyFont="1" applyBorder="1" applyAlignment="1">
      <alignment horizontal="left" vertical="center"/>
    </xf>
    <xf numFmtId="164" fontId="9" fillId="0" borderId="0" xfId="7" quotePrefix="1" applyNumberFormat="1" applyFont="1" applyBorder="1" applyAlignment="1">
      <alignment horizontal="center" vertical="center"/>
    </xf>
    <xf numFmtId="3" fontId="9" fillId="0" borderId="0" xfId="7" quotePrefix="1" applyNumberFormat="1" applyFont="1" applyBorder="1" applyAlignment="1">
      <alignment horizontal="center" vertical="center"/>
    </xf>
    <xf numFmtId="168" fontId="9" fillId="0" borderId="0" xfId="4" quotePrefix="1" applyFont="1" applyBorder="1" applyAlignment="1">
      <alignment horizontal="right" vertical="center"/>
    </xf>
    <xf numFmtId="165" fontId="0" fillId="0" borderId="0" xfId="0" applyNumberFormat="1" applyBorder="1" applyAlignment="1">
      <alignment horizontal="right"/>
    </xf>
    <xf numFmtId="168" fontId="7" fillId="0" borderId="3" xfId="4" applyFont="1" applyBorder="1" applyAlignment="1">
      <alignment horizontal="center" vertical="center" wrapText="1"/>
    </xf>
    <xf numFmtId="168" fontId="7" fillId="0" borderId="4" xfId="4" applyFon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Continuous" vertical="center"/>
    </xf>
    <xf numFmtId="165" fontId="0" fillId="0" borderId="6" xfId="0" applyNumberFormat="1" applyBorder="1" applyAlignment="1">
      <alignment horizontal="centerContinuous" vertical="center"/>
    </xf>
    <xf numFmtId="168" fontId="8" fillId="0" borderId="7" xfId="0" applyFont="1" applyBorder="1" applyAlignment="1">
      <alignment horizontal="center" vertical="center"/>
    </xf>
    <xf numFmtId="0" fontId="2" fillId="0" borderId="8" xfId="5" quotePrefix="1" applyFont="1" applyBorder="1" applyAlignment="1">
      <alignment horizontal="centerContinuous" vertical="center"/>
    </xf>
    <xf numFmtId="168" fontId="0" fillId="0" borderId="5" xfId="0" applyBorder="1" applyAlignment="1">
      <alignment horizontal="centerContinuous" vertical="center"/>
    </xf>
    <xf numFmtId="3" fontId="0" fillId="0" borderId="5" xfId="0" applyNumberFormat="1" applyBorder="1" applyAlignment="1">
      <alignment horizontal="centerContinuous" vertical="center"/>
    </xf>
    <xf numFmtId="168" fontId="0" fillId="0" borderId="9" xfId="0" applyBorder="1" applyAlignment="1">
      <alignment horizontal="center" vertical="center"/>
    </xf>
    <xf numFmtId="168" fontId="6" fillId="0" borderId="9" xfId="0" applyFont="1" applyBorder="1" applyAlignment="1">
      <alignment horizontal="left" vertical="center"/>
    </xf>
    <xf numFmtId="168" fontId="0" fillId="0" borderId="10" xfId="0" applyBorder="1" applyAlignment="1">
      <alignment horizontal="center" vertical="center"/>
    </xf>
    <xf numFmtId="164" fontId="9" fillId="0" borderId="11" xfId="7" quotePrefix="1" applyNumberFormat="1" applyFont="1" applyBorder="1" applyAlignment="1">
      <alignment horizontal="center" vertical="center"/>
    </xf>
    <xf numFmtId="168" fontId="9" fillId="0" borderId="12" xfId="4" quotePrefix="1" applyFont="1" applyBorder="1" applyAlignment="1">
      <alignment horizontal="right" vertical="center"/>
    </xf>
    <xf numFmtId="164" fontId="7" fillId="0" borderId="13" xfId="7" applyNumberFormat="1" applyFont="1" applyBorder="1" applyAlignment="1">
      <alignment horizontal="center"/>
    </xf>
    <xf numFmtId="164" fontId="7" fillId="0" borderId="14" xfId="7" applyNumberFormat="1" applyFont="1" applyBorder="1" applyAlignment="1">
      <alignment horizontal="center"/>
    </xf>
    <xf numFmtId="3" fontId="7" fillId="0" borderId="2" xfId="7" applyNumberFormat="1" applyFont="1" applyBorder="1" applyAlignment="1">
      <alignment horizontal="center" vertical="center"/>
    </xf>
    <xf numFmtId="167" fontId="7" fillId="0" borderId="2" xfId="7" applyNumberFormat="1" applyFont="1" applyBorder="1" applyAlignment="1">
      <alignment horizontal="center" vertical="center"/>
    </xf>
    <xf numFmtId="167" fontId="7" fillId="0" borderId="15" xfId="7" applyNumberFormat="1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centerContinuous" vertical="center"/>
    </xf>
    <xf numFmtId="168" fontId="12" fillId="0" borderId="0" xfId="0" applyFont="1">
      <alignment vertical="center"/>
    </xf>
    <xf numFmtId="164" fontId="9" fillId="2" borderId="11" xfId="7" quotePrefix="1" applyNumberFormat="1" applyFont="1" applyFill="1" applyBorder="1" applyAlignment="1">
      <alignment horizontal="center" vertical="center"/>
    </xf>
    <xf numFmtId="164" fontId="11" fillId="2" borderId="0" xfId="7" quotePrefix="1" applyNumberFormat="1" applyFont="1" applyFill="1" applyBorder="1" applyAlignment="1">
      <alignment horizontal="left" vertical="center"/>
    </xf>
    <xf numFmtId="164" fontId="9" fillId="2" borderId="0" xfId="7" quotePrefix="1" applyNumberFormat="1" applyFont="1" applyFill="1" applyBorder="1" applyAlignment="1">
      <alignment horizontal="center" vertical="center"/>
    </xf>
    <xf numFmtId="3" fontId="9" fillId="2" borderId="0" xfId="7" quotePrefix="1" applyNumberFormat="1" applyFont="1" applyFill="1" applyBorder="1" applyAlignment="1">
      <alignment horizontal="center" vertical="center"/>
    </xf>
    <xf numFmtId="168" fontId="9" fillId="2" borderId="0" xfId="4" quotePrefix="1" applyFont="1" applyFill="1" applyBorder="1" applyAlignment="1">
      <alignment horizontal="right" vertical="center"/>
    </xf>
    <xf numFmtId="168" fontId="11" fillId="2" borderId="0" xfId="4" quotePrefix="1" applyFont="1" applyFill="1" applyBorder="1" applyAlignment="1">
      <alignment horizontal="right" vertical="center"/>
    </xf>
    <xf numFmtId="168" fontId="11" fillId="2" borderId="12" xfId="4" quotePrefix="1" applyFont="1" applyFill="1" applyBorder="1" applyAlignment="1">
      <alignment horizontal="right" vertical="center"/>
    </xf>
    <xf numFmtId="164" fontId="9" fillId="2" borderId="17" xfId="7" quotePrefix="1" applyNumberFormat="1" applyFont="1" applyFill="1" applyBorder="1" applyAlignment="1">
      <alignment horizontal="center" vertical="center"/>
    </xf>
    <xf numFmtId="164" fontId="13" fillId="2" borderId="18" xfId="7" quotePrefix="1" applyNumberFormat="1" applyFont="1" applyFill="1" applyBorder="1" applyAlignment="1">
      <alignment horizontal="left" vertical="center"/>
    </xf>
    <xf numFmtId="164" fontId="9" fillId="2" borderId="18" xfId="7" quotePrefix="1" applyNumberFormat="1" applyFont="1" applyFill="1" applyBorder="1" applyAlignment="1">
      <alignment horizontal="center" vertical="center"/>
    </xf>
    <xf numFmtId="3" fontId="9" fillId="2" borderId="18" xfId="7" quotePrefix="1" applyNumberFormat="1" applyFont="1" applyFill="1" applyBorder="1" applyAlignment="1">
      <alignment horizontal="center" vertical="center"/>
    </xf>
    <xf numFmtId="168" fontId="9" fillId="2" borderId="18" xfId="4" quotePrefix="1" applyFont="1" applyFill="1" applyBorder="1" applyAlignment="1">
      <alignment horizontal="right" vertical="center"/>
    </xf>
    <xf numFmtId="168" fontId="14" fillId="2" borderId="19" xfId="4" quotePrefix="1" applyFont="1" applyFill="1" applyBorder="1" applyAlignment="1">
      <alignment horizontal="right" vertical="center"/>
    </xf>
    <xf numFmtId="164" fontId="7" fillId="0" borderId="0" xfId="7" applyNumberFormat="1" applyFont="1" applyBorder="1" applyAlignment="1">
      <alignment horizontal="center"/>
    </xf>
    <xf numFmtId="164" fontId="7" fillId="0" borderId="0" xfId="7" applyNumberFormat="1" applyFont="1" applyBorder="1" applyAlignment="1">
      <alignment horizontal="center" vertical="center"/>
    </xf>
    <xf numFmtId="3" fontId="7" fillId="0" borderId="0" xfId="7" applyNumberFormat="1" applyFont="1" applyBorder="1" applyAlignment="1">
      <alignment horizontal="center" vertical="center"/>
    </xf>
    <xf numFmtId="167" fontId="7" fillId="0" borderId="0" xfId="7" applyNumberFormat="1" applyFont="1" applyBorder="1" applyAlignment="1">
      <alignment horizontal="center" vertical="center"/>
    </xf>
    <xf numFmtId="164" fontId="9" fillId="0" borderId="11" xfId="7" quotePrefix="1" applyNumberFormat="1" applyFont="1" applyFill="1" applyBorder="1" applyAlignment="1">
      <alignment horizontal="center" vertical="center"/>
    </xf>
    <xf numFmtId="164" fontId="9" fillId="0" borderId="0" xfId="7" quotePrefix="1" applyNumberFormat="1" applyFont="1" applyFill="1" applyBorder="1" applyAlignment="1">
      <alignment horizontal="left" vertical="center" wrapText="1"/>
    </xf>
    <xf numFmtId="164" fontId="9" fillId="0" borderId="0" xfId="7" quotePrefix="1" applyNumberFormat="1" applyFont="1" applyFill="1" applyBorder="1" applyAlignment="1">
      <alignment horizontal="center" vertical="center"/>
    </xf>
    <xf numFmtId="3" fontId="9" fillId="0" borderId="0" xfId="7" quotePrefix="1" applyNumberFormat="1" applyFont="1" applyFill="1" applyBorder="1" applyAlignment="1">
      <alignment horizontal="center" vertical="center"/>
    </xf>
    <xf numFmtId="168" fontId="9" fillId="0" borderId="0" xfId="4" quotePrefix="1" applyFont="1" applyFill="1" applyBorder="1" applyAlignment="1">
      <alignment horizontal="right" vertical="center"/>
    </xf>
    <xf numFmtId="168" fontId="9" fillId="0" borderId="12" xfId="4" quotePrefix="1" applyFont="1" applyFill="1" applyBorder="1" applyAlignment="1">
      <alignment horizontal="right" vertical="center"/>
    </xf>
    <xf numFmtId="164" fontId="11" fillId="0" borderId="0" xfId="7" quotePrefix="1" applyNumberFormat="1" applyFont="1" applyFill="1" applyBorder="1" applyAlignment="1">
      <alignment horizontal="left" vertical="center" wrapText="1"/>
    </xf>
    <xf numFmtId="164" fontId="9" fillId="0" borderId="0" xfId="7" applyNumberFormat="1" applyFont="1" applyBorder="1" applyAlignment="1">
      <alignment horizontal="left" vertical="center"/>
    </xf>
    <xf numFmtId="168" fontId="8" fillId="0" borderId="9" xfId="0" applyFont="1" applyBorder="1" applyAlignment="1">
      <alignment horizontal="center" vertical="center"/>
    </xf>
    <xf numFmtId="0" fontId="2" fillId="0" borderId="5" xfId="5" quotePrefix="1" applyFont="1" applyBorder="1" applyAlignment="1">
      <alignment horizontal="centerContinuous" vertical="center"/>
    </xf>
    <xf numFmtId="164" fontId="7" fillId="0" borderId="20" xfId="7" applyNumberFormat="1" applyFont="1" applyBorder="1" applyAlignment="1">
      <alignment horizontal="center" vertical="center"/>
    </xf>
    <xf numFmtId="168" fontId="12" fillId="0" borderId="0" xfId="0" applyFont="1" applyFill="1">
      <alignment vertical="center"/>
    </xf>
    <xf numFmtId="168" fontId="0" fillId="0" borderId="0" xfId="0" applyFill="1">
      <alignment vertical="center"/>
    </xf>
    <xf numFmtId="164" fontId="9" fillId="0" borderId="0" xfId="7" applyNumberFormat="1" applyFont="1" applyFill="1" applyBorder="1" applyAlignment="1">
      <alignment horizontal="center" vertical="center"/>
    </xf>
    <xf numFmtId="164" fontId="9" fillId="0" borderId="0" xfId="7" applyNumberFormat="1" applyFont="1" applyFill="1" applyBorder="1" applyAlignment="1">
      <alignment horizontal="left" vertical="center" wrapText="1"/>
    </xf>
    <xf numFmtId="164" fontId="11" fillId="0" borderId="11" xfId="7" quotePrefix="1" applyNumberFormat="1" applyFont="1" applyFill="1" applyBorder="1" applyAlignment="1">
      <alignment horizontal="center" vertical="center"/>
    </xf>
    <xf numFmtId="164" fontId="11" fillId="0" borderId="0" xfId="7" quotePrefix="1" applyNumberFormat="1" applyFont="1" applyFill="1" applyBorder="1" applyAlignment="1">
      <alignment horizontal="center" vertical="center"/>
    </xf>
    <xf numFmtId="3" fontId="11" fillId="0" borderId="0" xfId="7" quotePrefix="1" applyNumberFormat="1" applyFont="1" applyFill="1" applyBorder="1" applyAlignment="1">
      <alignment horizontal="center" vertical="center"/>
    </xf>
    <xf numFmtId="168" fontId="11" fillId="0" borderId="0" xfId="4" quotePrefix="1" applyFont="1" applyFill="1" applyBorder="1" applyAlignment="1">
      <alignment horizontal="right" vertical="center"/>
    </xf>
    <xf numFmtId="168" fontId="2" fillId="0" borderId="0" xfId="4" quotePrefix="1" applyFont="1" applyFill="1" applyBorder="1" applyAlignment="1">
      <alignment horizontal="right" vertical="center"/>
    </xf>
    <xf numFmtId="168" fontId="2" fillId="0" borderId="12" xfId="4" quotePrefix="1" applyFont="1" applyFill="1" applyBorder="1" applyAlignment="1">
      <alignment horizontal="right" vertical="center"/>
    </xf>
    <xf numFmtId="168" fontId="7" fillId="0" borderId="21" xfId="4" applyFont="1" applyBorder="1" applyAlignment="1">
      <alignment horizontal="center" vertical="center" wrapText="1"/>
    </xf>
    <xf numFmtId="168" fontId="7" fillId="0" borderId="22" xfId="4" applyFont="1" applyBorder="1" applyAlignment="1">
      <alignment horizontal="center" vertical="center" wrapText="1"/>
    </xf>
    <xf numFmtId="168" fontId="7" fillId="0" borderId="23" xfId="4" applyFont="1" applyBorder="1" applyAlignment="1">
      <alignment horizontal="center" vertical="center" wrapText="1"/>
    </xf>
    <xf numFmtId="0" fontId="7" fillId="0" borderId="24" xfId="7" applyFont="1" applyBorder="1" applyAlignment="1">
      <alignment horizontal="center" vertical="center"/>
    </xf>
    <xf numFmtId="0" fontId="7" fillId="0" borderId="25" xfId="7" applyFont="1" applyBorder="1" applyAlignment="1">
      <alignment horizontal="center" vertical="center"/>
    </xf>
    <xf numFmtId="0" fontId="7" fillId="0" borderId="26" xfId="7" applyFont="1" applyBorder="1" applyAlignment="1">
      <alignment horizontal="center" vertical="center" wrapText="1"/>
    </xf>
    <xf numFmtId="0" fontId="7" fillId="0" borderId="27" xfId="7" applyFont="1" applyBorder="1" applyAlignment="1">
      <alignment horizontal="center" vertical="center" wrapText="1"/>
    </xf>
    <xf numFmtId="0" fontId="7" fillId="0" borderId="24" xfId="7" quotePrefix="1" applyFont="1" applyBorder="1" applyAlignment="1">
      <alignment horizontal="center" vertical="center" wrapText="1"/>
    </xf>
    <xf numFmtId="0" fontId="7" fillId="0" borderId="25" xfId="7" quotePrefix="1" applyFont="1" applyBorder="1" applyAlignment="1">
      <alignment horizontal="center" vertical="center" wrapText="1"/>
    </xf>
    <xf numFmtId="3" fontId="7" fillId="0" borderId="28" xfId="7" applyNumberFormat="1" applyFont="1" applyBorder="1" applyAlignment="1">
      <alignment horizontal="center" vertical="center" wrapText="1"/>
    </xf>
    <xf numFmtId="3" fontId="7" fillId="0" borderId="29" xfId="7" applyNumberFormat="1" applyFont="1" applyBorder="1" applyAlignment="1">
      <alignment horizontal="center" vertical="center" wrapText="1"/>
    </xf>
    <xf numFmtId="0" fontId="7" fillId="0" borderId="24" xfId="7" quotePrefix="1" applyFont="1" applyFill="1" applyBorder="1" applyAlignment="1">
      <alignment horizontal="center" vertical="center" wrapText="1"/>
    </xf>
    <xf numFmtId="0" fontId="7" fillId="0" borderId="25" xfId="7" quotePrefix="1" applyFont="1" applyFill="1" applyBorder="1" applyAlignment="1">
      <alignment horizontal="center" vertical="center" wrapText="1"/>
    </xf>
  </cellXfs>
  <cellStyles count="9">
    <cellStyle name="1D čísla" xfId="1" xr:uid="{00000000-0005-0000-0000-000000000000}"/>
    <cellStyle name="2D čísla" xfId="2" xr:uid="{00000000-0005-0000-0000-000001000000}"/>
    <cellStyle name="3D čísla" xfId="3" xr:uid="{00000000-0005-0000-0000-000002000000}"/>
    <cellStyle name="Celá čísla" xfId="4" xr:uid="{00000000-0005-0000-0000-000003000000}"/>
    <cellStyle name="Hlavička" xfId="5" xr:uid="{00000000-0005-0000-0000-000004000000}"/>
    <cellStyle name="Nadpis listu" xfId="6" xr:uid="{00000000-0005-0000-0000-000005000000}"/>
    <cellStyle name="Normální" xfId="0" builtinId="0"/>
    <cellStyle name="Podhlavička" xfId="7" xr:uid="{00000000-0005-0000-0000-000007000000}"/>
    <cellStyle name="pozice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showZeros="0" tabSelected="1" workbookViewId="0"/>
  </sheetViews>
  <sheetFormatPr defaultRowHeight="12.75" x14ac:dyDescent="0.2"/>
  <cols>
    <col min="1" max="1" width="7.7109375" style="3" customWidth="1"/>
    <col min="2" max="2" width="14.7109375" style="3" customWidth="1"/>
    <col min="3" max="3" width="86.85546875" style="3" customWidth="1"/>
    <col min="4" max="4" width="6.7109375" style="4" customWidth="1"/>
    <col min="5" max="5" width="6.7109375" style="5" customWidth="1"/>
    <col min="6" max="7" width="11.7109375" style="10" customWidth="1"/>
    <col min="8" max="8" width="12.140625" style="10" customWidth="1"/>
    <col min="9" max="9" width="12.42578125" style="10" customWidth="1"/>
  </cols>
  <sheetData>
    <row r="1" spans="1:9" ht="25.5" customHeight="1" x14ac:dyDescent="0.2">
      <c r="A1" s="15" t="s">
        <v>9</v>
      </c>
      <c r="B1" s="56"/>
      <c r="C1" s="20" t="s">
        <v>28</v>
      </c>
      <c r="D1" s="19"/>
      <c r="E1" s="19"/>
      <c r="F1" s="19"/>
      <c r="G1" s="19"/>
      <c r="H1" s="21"/>
      <c r="I1" s="29">
        <v>17006</v>
      </c>
    </row>
    <row r="2" spans="1:9" ht="12.75" customHeight="1" x14ac:dyDescent="0.2">
      <c r="A2" s="16" t="s">
        <v>13</v>
      </c>
      <c r="B2" s="57"/>
      <c r="C2" s="17"/>
      <c r="D2" s="17"/>
      <c r="E2" s="18"/>
      <c r="F2" s="13"/>
      <c r="G2" s="13"/>
      <c r="H2" s="13"/>
      <c r="I2" s="14"/>
    </row>
    <row r="3" spans="1:9" ht="12.75" customHeight="1" x14ac:dyDescent="0.2">
      <c r="A3" s="74" t="s">
        <v>10</v>
      </c>
      <c r="B3" s="80" t="s">
        <v>26</v>
      </c>
      <c r="C3" s="72" t="s">
        <v>14</v>
      </c>
      <c r="D3" s="76" t="s">
        <v>7</v>
      </c>
      <c r="E3" s="78" t="s">
        <v>15</v>
      </c>
      <c r="F3" s="69" t="s">
        <v>2</v>
      </c>
      <c r="G3" s="70"/>
      <c r="H3" s="69" t="s">
        <v>4</v>
      </c>
      <c r="I3" s="71"/>
    </row>
    <row r="4" spans="1:9" ht="12.75" customHeight="1" x14ac:dyDescent="0.2">
      <c r="A4" s="75"/>
      <c r="B4" s="81"/>
      <c r="C4" s="73"/>
      <c r="D4" s="77"/>
      <c r="E4" s="79"/>
      <c r="F4" s="11" t="s">
        <v>16</v>
      </c>
      <c r="G4" s="11" t="s">
        <v>8</v>
      </c>
      <c r="H4" s="11" t="s">
        <v>16</v>
      </c>
      <c r="I4" s="12" t="s">
        <v>8</v>
      </c>
    </row>
    <row r="5" spans="1:9" s="2" customFormat="1" ht="12.75" customHeight="1" thickBot="1" x14ac:dyDescent="0.2">
      <c r="A5" s="24" t="s">
        <v>0</v>
      </c>
      <c r="B5" s="58" t="s">
        <v>0</v>
      </c>
      <c r="C5" s="25" t="s">
        <v>0</v>
      </c>
      <c r="D5" s="1" t="s">
        <v>0</v>
      </c>
      <c r="E5" s="26" t="s">
        <v>0</v>
      </c>
      <c r="F5" s="27" t="s">
        <v>1</v>
      </c>
      <c r="G5" s="27" t="s">
        <v>1</v>
      </c>
      <c r="H5" s="27" t="s">
        <v>1</v>
      </c>
      <c r="I5" s="28" t="s">
        <v>1</v>
      </c>
    </row>
    <row r="6" spans="1:9" s="2" customFormat="1" ht="12.75" customHeight="1" x14ac:dyDescent="0.15">
      <c r="A6" s="44"/>
      <c r="B6" s="44"/>
      <c r="C6" s="44"/>
      <c r="D6" s="45"/>
      <c r="E6" s="46"/>
      <c r="F6" s="47"/>
      <c r="G6" s="47"/>
      <c r="H6" s="47"/>
      <c r="I6" s="47"/>
    </row>
    <row r="7" spans="1:9" s="59" customFormat="1" ht="12.75" customHeight="1" x14ac:dyDescent="0.2">
      <c r="A7" s="48">
        <v>0</v>
      </c>
      <c r="B7" s="50"/>
      <c r="C7" s="54" t="s">
        <v>31</v>
      </c>
      <c r="D7" s="50">
        <v>0</v>
      </c>
      <c r="E7" s="51">
        <v>0</v>
      </c>
      <c r="F7" s="52">
        <v>0</v>
      </c>
      <c r="G7" s="52">
        <v>0</v>
      </c>
      <c r="H7" s="52">
        <v>0</v>
      </c>
      <c r="I7" s="53">
        <v>0</v>
      </c>
    </row>
    <row r="8" spans="1:9" s="59" customFormat="1" ht="12.75" customHeight="1" x14ac:dyDescent="0.2">
      <c r="A8" s="63">
        <v>0</v>
      </c>
      <c r="B8" s="64"/>
      <c r="C8" s="54" t="s">
        <v>29</v>
      </c>
      <c r="D8" s="64">
        <v>0</v>
      </c>
      <c r="E8" s="65">
        <v>0</v>
      </c>
      <c r="F8" s="66">
        <v>0</v>
      </c>
      <c r="G8" s="66">
        <v>0</v>
      </c>
      <c r="H8" s="67"/>
      <c r="I8" s="68"/>
    </row>
    <row r="9" spans="1:9" ht="12.75" customHeight="1" x14ac:dyDescent="0.2">
      <c r="A9" s="48" t="s">
        <v>40</v>
      </c>
      <c r="B9" s="61"/>
      <c r="C9" s="49" t="s">
        <v>34</v>
      </c>
      <c r="D9" s="50" t="s">
        <v>18</v>
      </c>
      <c r="E9" s="51">
        <v>1</v>
      </c>
      <c r="F9" s="52"/>
      <c r="G9" s="52"/>
      <c r="H9" s="52"/>
      <c r="I9" s="53"/>
    </row>
    <row r="10" spans="1:9" ht="12.75" customHeight="1" x14ac:dyDescent="0.2">
      <c r="A10" s="48" t="s">
        <v>41</v>
      </c>
      <c r="B10" s="61"/>
      <c r="C10" s="62" t="s">
        <v>35</v>
      </c>
      <c r="D10" s="50" t="s">
        <v>18</v>
      </c>
      <c r="E10" s="51">
        <v>1</v>
      </c>
      <c r="F10" s="52"/>
      <c r="G10" s="52"/>
      <c r="H10" s="52"/>
      <c r="I10" s="53"/>
    </row>
    <row r="11" spans="1:9" ht="12.75" customHeight="1" x14ac:dyDescent="0.2">
      <c r="A11" s="48" t="s">
        <v>42</v>
      </c>
      <c r="B11" s="61"/>
      <c r="C11" s="62" t="s">
        <v>36</v>
      </c>
      <c r="D11" s="50" t="s">
        <v>18</v>
      </c>
      <c r="E11" s="51">
        <v>1</v>
      </c>
      <c r="F11" s="52"/>
      <c r="G11" s="52"/>
      <c r="H11" s="52"/>
      <c r="I11" s="53"/>
    </row>
    <row r="12" spans="1:9" s="30" customFormat="1" ht="12.75" customHeight="1" x14ac:dyDescent="0.2">
      <c r="A12" s="48"/>
      <c r="B12" s="50"/>
      <c r="C12" s="49" t="s">
        <v>25</v>
      </c>
      <c r="D12" s="50" t="s">
        <v>24</v>
      </c>
      <c r="E12" s="51">
        <v>6</v>
      </c>
      <c r="F12" s="52"/>
      <c r="G12" s="52"/>
      <c r="H12" s="52"/>
      <c r="I12" s="53"/>
    </row>
    <row r="13" spans="1:9" ht="12.75" customHeight="1" x14ac:dyDescent="0.2">
      <c r="A13" s="48">
        <v>0</v>
      </c>
      <c r="B13" s="50"/>
      <c r="C13" s="49" t="s">
        <v>37</v>
      </c>
      <c r="D13" s="50" t="s">
        <v>24</v>
      </c>
      <c r="E13" s="51">
        <v>4</v>
      </c>
      <c r="F13" s="52"/>
      <c r="G13" s="52"/>
      <c r="H13" s="52"/>
      <c r="I13" s="53"/>
    </row>
    <row r="14" spans="1:9" s="60" customFormat="1" ht="12.75" customHeight="1" x14ac:dyDescent="0.2">
      <c r="A14" s="48">
        <v>0</v>
      </c>
      <c r="B14" s="50"/>
      <c r="C14" s="49">
        <v>0</v>
      </c>
      <c r="D14" s="50">
        <v>0</v>
      </c>
      <c r="E14" s="51">
        <v>0</v>
      </c>
      <c r="F14" s="52"/>
      <c r="G14" s="52"/>
      <c r="H14" s="52"/>
      <c r="I14" s="53"/>
    </row>
    <row r="15" spans="1:9" s="59" customFormat="1" ht="12.75" customHeight="1" x14ac:dyDescent="0.2">
      <c r="A15" s="63">
        <v>0</v>
      </c>
      <c r="B15" s="64"/>
      <c r="C15" s="54" t="s">
        <v>32</v>
      </c>
      <c r="D15" s="64">
        <v>0</v>
      </c>
      <c r="E15" s="65">
        <v>0</v>
      </c>
      <c r="F15" s="66"/>
      <c r="G15" s="66"/>
      <c r="H15" s="67"/>
      <c r="I15" s="68"/>
    </row>
    <row r="16" spans="1:9" ht="12.75" customHeight="1" x14ac:dyDescent="0.2">
      <c r="A16" s="48" t="s">
        <v>43</v>
      </c>
      <c r="B16" s="61"/>
      <c r="C16" s="49" t="s">
        <v>38</v>
      </c>
      <c r="D16" s="50" t="s">
        <v>18</v>
      </c>
      <c r="E16" s="51">
        <v>6</v>
      </c>
      <c r="F16" s="52"/>
      <c r="G16" s="52"/>
      <c r="H16" s="52"/>
      <c r="I16" s="53"/>
    </row>
    <row r="17" spans="1:9" s="30" customFormat="1" ht="12.75" customHeight="1" x14ac:dyDescent="0.2">
      <c r="A17" s="48"/>
      <c r="B17" s="61"/>
      <c r="C17" s="62" t="s">
        <v>39</v>
      </c>
      <c r="D17" s="50" t="s">
        <v>18</v>
      </c>
      <c r="E17" s="51">
        <v>12</v>
      </c>
      <c r="F17" s="52"/>
      <c r="G17" s="52"/>
      <c r="H17" s="52"/>
      <c r="I17" s="53"/>
    </row>
    <row r="18" spans="1:9" ht="12.75" customHeight="1" x14ac:dyDescent="0.2">
      <c r="A18" s="48" t="s">
        <v>44</v>
      </c>
      <c r="B18" s="61"/>
      <c r="C18" s="62" t="s">
        <v>64</v>
      </c>
      <c r="D18" s="50" t="s">
        <v>18</v>
      </c>
      <c r="E18" s="51">
        <v>4</v>
      </c>
      <c r="F18" s="52"/>
      <c r="G18" s="52"/>
      <c r="H18" s="52"/>
      <c r="I18" s="53"/>
    </row>
    <row r="19" spans="1:9" ht="12.75" customHeight="1" x14ac:dyDescent="0.2">
      <c r="A19" s="48" t="s">
        <v>45</v>
      </c>
      <c r="B19" s="61"/>
      <c r="C19" s="49" t="s">
        <v>49</v>
      </c>
      <c r="D19" s="50" t="s">
        <v>18</v>
      </c>
      <c r="E19" s="51">
        <v>12</v>
      </c>
      <c r="F19" s="52"/>
      <c r="G19" s="52"/>
      <c r="H19" s="52"/>
      <c r="I19" s="53"/>
    </row>
    <row r="20" spans="1:9" ht="12.75" customHeight="1" x14ac:dyDescent="0.2">
      <c r="A20" s="48" t="s">
        <v>46</v>
      </c>
      <c r="B20" s="61"/>
      <c r="C20" s="49" t="s">
        <v>50</v>
      </c>
      <c r="D20" s="50" t="s">
        <v>18</v>
      </c>
      <c r="E20" s="51">
        <v>6</v>
      </c>
      <c r="F20" s="52"/>
      <c r="G20" s="52"/>
      <c r="H20" s="52"/>
      <c r="I20" s="53"/>
    </row>
    <row r="21" spans="1:9" ht="12.75" customHeight="1" x14ac:dyDescent="0.2">
      <c r="A21" s="48" t="s">
        <v>47</v>
      </c>
      <c r="B21" s="61"/>
      <c r="C21" s="49" t="s">
        <v>48</v>
      </c>
      <c r="D21" s="50" t="s">
        <v>18</v>
      </c>
      <c r="E21" s="51">
        <v>4</v>
      </c>
      <c r="F21" s="52"/>
      <c r="G21" s="52"/>
      <c r="H21" s="52"/>
      <c r="I21" s="53"/>
    </row>
    <row r="22" spans="1:9" s="30" customFormat="1" ht="12.75" customHeight="1" x14ac:dyDescent="0.2">
      <c r="A22" s="48">
        <v>0</v>
      </c>
      <c r="B22" s="50"/>
      <c r="C22" s="49" t="s">
        <v>25</v>
      </c>
      <c r="D22" s="50" t="s">
        <v>24</v>
      </c>
      <c r="E22" s="51">
        <v>29</v>
      </c>
      <c r="F22" s="52"/>
      <c r="G22" s="52"/>
      <c r="H22" s="52"/>
      <c r="I22" s="53"/>
    </row>
    <row r="23" spans="1:9" ht="12.75" customHeight="1" x14ac:dyDescent="0.2">
      <c r="A23" s="48">
        <v>0</v>
      </c>
      <c r="B23" s="50"/>
      <c r="C23" s="49" t="s">
        <v>51</v>
      </c>
      <c r="D23" s="50" t="s">
        <v>19</v>
      </c>
      <c r="E23" s="51">
        <v>24</v>
      </c>
      <c r="F23" s="52"/>
      <c r="G23" s="52"/>
      <c r="H23" s="52"/>
      <c r="I23" s="53"/>
    </row>
    <row r="24" spans="1:9" s="60" customFormat="1" ht="12.75" customHeight="1" x14ac:dyDescent="0.2">
      <c r="A24" s="48">
        <v>0</v>
      </c>
      <c r="B24" s="50"/>
      <c r="C24" s="49"/>
      <c r="D24" s="50"/>
      <c r="E24" s="51"/>
      <c r="F24" s="52"/>
      <c r="G24" s="52"/>
      <c r="H24" s="52"/>
      <c r="I24" s="53"/>
    </row>
    <row r="25" spans="1:9" s="59" customFormat="1" ht="12.75" customHeight="1" x14ac:dyDescent="0.2">
      <c r="A25" s="63">
        <v>0</v>
      </c>
      <c r="B25" s="64"/>
      <c r="C25" s="54" t="s">
        <v>30</v>
      </c>
      <c r="D25" s="64">
        <v>0</v>
      </c>
      <c r="E25" s="65">
        <v>0</v>
      </c>
      <c r="F25" s="66"/>
      <c r="G25" s="66"/>
      <c r="H25" s="67"/>
      <c r="I25" s="68"/>
    </row>
    <row r="26" spans="1:9" ht="12.75" customHeight="1" x14ac:dyDescent="0.2">
      <c r="A26" s="48" t="s">
        <v>52</v>
      </c>
      <c r="B26" s="61"/>
      <c r="C26" s="49" t="s">
        <v>53</v>
      </c>
      <c r="D26" s="50" t="s">
        <v>18</v>
      </c>
      <c r="E26" s="51">
        <v>1</v>
      </c>
      <c r="F26" s="52"/>
      <c r="G26" s="52"/>
      <c r="H26" s="52"/>
      <c r="I26" s="53"/>
    </row>
    <row r="27" spans="1:9" s="30" customFormat="1" ht="12.75" customHeight="1" x14ac:dyDescent="0.2">
      <c r="A27" s="48"/>
      <c r="B27" s="61"/>
      <c r="C27" s="62" t="s">
        <v>33</v>
      </c>
      <c r="D27" s="50" t="s">
        <v>18</v>
      </c>
      <c r="E27" s="51">
        <v>2</v>
      </c>
      <c r="F27" s="52"/>
      <c r="G27" s="52"/>
      <c r="H27" s="52"/>
      <c r="I27" s="53"/>
    </row>
    <row r="28" spans="1:9" ht="12.75" customHeight="1" x14ac:dyDescent="0.2">
      <c r="A28" s="48" t="s">
        <v>54</v>
      </c>
      <c r="B28" s="61"/>
      <c r="C28" s="62" t="s">
        <v>35</v>
      </c>
      <c r="D28" s="50" t="s">
        <v>18</v>
      </c>
      <c r="E28" s="51">
        <v>1</v>
      </c>
      <c r="F28" s="52"/>
      <c r="G28" s="52"/>
      <c r="H28" s="52"/>
      <c r="I28" s="53"/>
    </row>
    <row r="29" spans="1:9" ht="12.75" customHeight="1" x14ac:dyDescent="0.2">
      <c r="A29" s="48" t="s">
        <v>55</v>
      </c>
      <c r="B29" s="61"/>
      <c r="C29" s="49" t="s">
        <v>60</v>
      </c>
      <c r="D29" s="50" t="s">
        <v>18</v>
      </c>
      <c r="E29" s="51">
        <v>2</v>
      </c>
      <c r="F29" s="52"/>
      <c r="G29" s="52"/>
      <c r="H29" s="52"/>
      <c r="I29" s="53"/>
    </row>
    <row r="30" spans="1:9" ht="12.75" customHeight="1" x14ac:dyDescent="0.2">
      <c r="A30" s="48" t="s">
        <v>56</v>
      </c>
      <c r="B30" s="61"/>
      <c r="C30" s="49" t="s">
        <v>36</v>
      </c>
      <c r="D30" s="50" t="s">
        <v>18</v>
      </c>
      <c r="E30" s="51">
        <v>1</v>
      </c>
      <c r="F30" s="52"/>
      <c r="G30" s="52"/>
      <c r="H30" s="52"/>
      <c r="I30" s="53"/>
    </row>
    <row r="31" spans="1:9" ht="12.75" customHeight="1" x14ac:dyDescent="0.2">
      <c r="A31" s="48" t="s">
        <v>57</v>
      </c>
      <c r="B31" s="61"/>
      <c r="C31" s="49" t="s">
        <v>65</v>
      </c>
      <c r="D31" s="50" t="s">
        <v>18</v>
      </c>
      <c r="E31" s="51">
        <v>1</v>
      </c>
      <c r="F31" s="52"/>
      <c r="G31" s="52"/>
      <c r="H31" s="52"/>
      <c r="I31" s="53"/>
    </row>
    <row r="32" spans="1:9" ht="12.75" customHeight="1" x14ac:dyDescent="0.2">
      <c r="A32" s="48" t="s">
        <v>58</v>
      </c>
      <c r="B32" s="61"/>
      <c r="C32" s="49" t="s">
        <v>59</v>
      </c>
      <c r="D32" s="50" t="s">
        <v>18</v>
      </c>
      <c r="E32" s="51">
        <v>1</v>
      </c>
      <c r="F32" s="52"/>
      <c r="G32" s="52"/>
      <c r="H32" s="52"/>
      <c r="I32" s="53"/>
    </row>
    <row r="33" spans="1:9" s="30" customFormat="1" ht="12.75" customHeight="1" x14ac:dyDescent="0.2">
      <c r="A33" s="48">
        <v>0</v>
      </c>
      <c r="B33" s="50"/>
      <c r="C33" s="49" t="s">
        <v>25</v>
      </c>
      <c r="D33" s="50" t="s">
        <v>24</v>
      </c>
      <c r="E33" s="51">
        <v>6</v>
      </c>
      <c r="F33" s="52"/>
      <c r="G33" s="52"/>
      <c r="H33" s="52"/>
      <c r="I33" s="53"/>
    </row>
    <row r="34" spans="1:9" ht="12.75" customHeight="1" x14ac:dyDescent="0.2">
      <c r="A34" s="48">
        <v>0</v>
      </c>
      <c r="B34" s="50"/>
      <c r="C34" s="49" t="s">
        <v>61</v>
      </c>
      <c r="D34" s="50" t="s">
        <v>19</v>
      </c>
      <c r="E34" s="51">
        <v>3</v>
      </c>
      <c r="F34" s="52"/>
      <c r="G34" s="52"/>
      <c r="H34" s="52"/>
      <c r="I34" s="53"/>
    </row>
    <row r="35" spans="1:9" ht="12.75" customHeight="1" x14ac:dyDescent="0.2">
      <c r="A35" s="48">
        <v>0</v>
      </c>
      <c r="B35" s="50"/>
      <c r="C35" s="49" t="s">
        <v>62</v>
      </c>
      <c r="D35" s="50" t="s">
        <v>19</v>
      </c>
      <c r="E35" s="51">
        <v>6</v>
      </c>
      <c r="F35" s="52"/>
      <c r="G35" s="52"/>
      <c r="H35" s="52"/>
      <c r="I35" s="53"/>
    </row>
    <row r="36" spans="1:9" ht="12.75" customHeight="1" x14ac:dyDescent="0.2">
      <c r="A36" s="48">
        <v>0</v>
      </c>
      <c r="B36" s="50"/>
      <c r="C36" s="49" t="s">
        <v>63</v>
      </c>
      <c r="D36" s="50" t="s">
        <v>24</v>
      </c>
      <c r="E36" s="51">
        <v>7</v>
      </c>
      <c r="F36" s="52"/>
      <c r="G36" s="52"/>
      <c r="H36" s="52"/>
      <c r="I36" s="53"/>
    </row>
    <row r="37" spans="1:9" s="60" customFormat="1" ht="12.75" customHeight="1" x14ac:dyDescent="0.2">
      <c r="A37" s="48">
        <v>0</v>
      </c>
      <c r="B37" s="50"/>
      <c r="C37" s="49">
        <v>0</v>
      </c>
      <c r="D37" s="50">
        <v>0</v>
      </c>
      <c r="E37" s="51">
        <v>0</v>
      </c>
      <c r="F37" s="52"/>
      <c r="G37" s="52"/>
      <c r="H37" s="52"/>
      <c r="I37" s="53"/>
    </row>
    <row r="38" spans="1:9" s="60" customFormat="1" ht="12.75" customHeight="1" x14ac:dyDescent="0.2">
      <c r="A38" s="48">
        <v>0</v>
      </c>
      <c r="B38" s="50"/>
      <c r="C38" s="54" t="s">
        <v>21</v>
      </c>
      <c r="D38" s="64">
        <v>0</v>
      </c>
      <c r="E38" s="65">
        <v>0</v>
      </c>
      <c r="F38" s="66"/>
      <c r="G38" s="66"/>
      <c r="H38" s="67"/>
      <c r="I38" s="68"/>
    </row>
    <row r="39" spans="1:9" ht="12.75" customHeight="1" x14ac:dyDescent="0.2">
      <c r="A39" s="48">
        <v>0</v>
      </c>
      <c r="B39" s="50"/>
      <c r="C39" s="49" t="s">
        <v>23</v>
      </c>
      <c r="D39" s="50" t="s">
        <v>20</v>
      </c>
      <c r="E39" s="51">
        <v>1</v>
      </c>
      <c r="F39" s="52"/>
      <c r="G39" s="52"/>
      <c r="H39" s="52"/>
      <c r="I39" s="53"/>
    </row>
    <row r="40" spans="1:9" ht="12.75" customHeight="1" x14ac:dyDescent="0.2">
      <c r="A40" s="48">
        <v>0</v>
      </c>
      <c r="B40" s="50"/>
      <c r="C40" s="49" t="s">
        <v>22</v>
      </c>
      <c r="D40" s="50" t="s">
        <v>18</v>
      </c>
      <c r="E40" s="51">
        <v>3</v>
      </c>
      <c r="F40" s="52"/>
      <c r="G40" s="52"/>
      <c r="H40" s="52"/>
      <c r="I40" s="53"/>
    </row>
    <row r="41" spans="1:9" ht="12.75" customHeight="1" x14ac:dyDescent="0.2">
      <c r="A41" s="48">
        <v>0</v>
      </c>
      <c r="B41" s="50"/>
      <c r="C41" s="49">
        <v>0</v>
      </c>
      <c r="D41" s="50">
        <v>0</v>
      </c>
      <c r="E41" s="51">
        <v>0</v>
      </c>
      <c r="F41" s="52">
        <v>0</v>
      </c>
      <c r="G41" s="52">
        <v>0</v>
      </c>
      <c r="H41" s="52">
        <v>0</v>
      </c>
      <c r="I41" s="53">
        <v>0</v>
      </c>
    </row>
    <row r="42" spans="1:9" ht="12.75" customHeight="1" x14ac:dyDescent="0.2">
      <c r="A42" s="31">
        <v>0</v>
      </c>
      <c r="B42" s="33"/>
      <c r="C42" s="32" t="s">
        <v>5</v>
      </c>
      <c r="D42" s="33">
        <v>0</v>
      </c>
      <c r="E42" s="34"/>
      <c r="F42" s="35">
        <v>0</v>
      </c>
      <c r="G42" s="35">
        <v>0</v>
      </c>
      <c r="H42" s="36">
        <f>SUM(H7:H41)/2</f>
        <v>0</v>
      </c>
      <c r="I42" s="37">
        <f>SUM(I7:I41)/2</f>
        <v>0</v>
      </c>
    </row>
    <row r="43" spans="1:9" ht="12.75" customHeight="1" x14ac:dyDescent="0.2">
      <c r="A43" s="22">
        <v>0</v>
      </c>
      <c r="B43" s="7"/>
      <c r="C43" s="6" t="s">
        <v>3</v>
      </c>
      <c r="D43" s="7">
        <v>0</v>
      </c>
      <c r="E43" s="8"/>
      <c r="F43" s="9">
        <v>0</v>
      </c>
      <c r="G43" s="9">
        <v>0</v>
      </c>
      <c r="H43" s="9">
        <v>0</v>
      </c>
      <c r="I43" s="23">
        <f>0.04*H42</f>
        <v>0</v>
      </c>
    </row>
    <row r="44" spans="1:9" ht="12.75" customHeight="1" x14ac:dyDescent="0.2">
      <c r="A44" s="22">
        <v>0</v>
      </c>
      <c r="B44" s="7"/>
      <c r="C44" s="6" t="s">
        <v>11</v>
      </c>
      <c r="D44" s="7">
        <v>0</v>
      </c>
      <c r="E44" s="8"/>
      <c r="F44" s="9">
        <v>0</v>
      </c>
      <c r="G44" s="9">
        <v>0</v>
      </c>
      <c r="H44" s="9">
        <v>0</v>
      </c>
      <c r="I44" s="23">
        <f>0.08*I42</f>
        <v>0</v>
      </c>
    </row>
    <row r="45" spans="1:9" ht="12.75" customHeight="1" x14ac:dyDescent="0.2">
      <c r="A45" s="22">
        <v>0</v>
      </c>
      <c r="B45" s="7"/>
      <c r="C45" s="6" t="s">
        <v>12</v>
      </c>
      <c r="D45" s="7">
        <v>0</v>
      </c>
      <c r="E45" s="8">
        <v>30</v>
      </c>
      <c r="F45" s="9">
        <v>0</v>
      </c>
      <c r="G45" s="9">
        <v>0</v>
      </c>
      <c r="H45" s="9">
        <v>0</v>
      </c>
      <c r="I45" s="23"/>
    </row>
    <row r="46" spans="1:9" ht="12.75" customHeight="1" x14ac:dyDescent="0.2">
      <c r="A46" s="22">
        <v>0</v>
      </c>
      <c r="B46" s="7"/>
      <c r="C46" s="6"/>
      <c r="D46" s="7"/>
      <c r="E46" s="8"/>
      <c r="F46" s="9">
        <v>0</v>
      </c>
      <c r="G46" s="9">
        <v>0</v>
      </c>
      <c r="H46" s="9">
        <v>0</v>
      </c>
      <c r="I46" s="23"/>
    </row>
    <row r="47" spans="1:9" ht="12.75" customHeight="1" x14ac:dyDescent="0.2">
      <c r="A47" s="22"/>
      <c r="B47" s="7"/>
      <c r="C47" s="55"/>
      <c r="D47" s="7"/>
      <c r="E47" s="8"/>
      <c r="F47" s="9"/>
      <c r="G47" s="9"/>
      <c r="H47" s="9"/>
      <c r="I47" s="23"/>
    </row>
    <row r="48" spans="1:9" ht="12.75" customHeight="1" x14ac:dyDescent="0.2">
      <c r="A48" s="22">
        <v>0</v>
      </c>
      <c r="B48" s="7"/>
      <c r="C48" s="6"/>
      <c r="D48" s="7"/>
      <c r="E48" s="8"/>
      <c r="F48" s="9">
        <v>0</v>
      </c>
      <c r="G48" s="9">
        <v>0</v>
      </c>
      <c r="H48" s="9">
        <v>0</v>
      </c>
      <c r="I48" s="23"/>
    </row>
    <row r="49" spans="1:10" ht="12.75" customHeight="1" thickBot="1" x14ac:dyDescent="0.25">
      <c r="A49" s="22">
        <v>0</v>
      </c>
      <c r="B49" s="7"/>
      <c r="C49" s="6" t="s">
        <v>17</v>
      </c>
      <c r="D49" s="7">
        <v>0</v>
      </c>
      <c r="E49" s="8">
        <v>15</v>
      </c>
      <c r="F49" s="9">
        <v>0</v>
      </c>
      <c r="G49" s="9">
        <v>0</v>
      </c>
      <c r="H49" s="9">
        <v>0</v>
      </c>
      <c r="I49" s="23"/>
    </row>
    <row r="50" spans="1:10" ht="18" customHeight="1" thickBot="1" x14ac:dyDescent="0.25">
      <c r="A50" s="38">
        <v>0</v>
      </c>
      <c r="B50" s="40"/>
      <c r="C50" s="39" t="s">
        <v>6</v>
      </c>
      <c r="D50" s="40">
        <v>0</v>
      </c>
      <c r="E50" s="41"/>
      <c r="F50" s="42">
        <v>0</v>
      </c>
      <c r="G50" s="42">
        <v>0</v>
      </c>
      <c r="H50" s="42">
        <v>0</v>
      </c>
      <c r="I50" s="43">
        <f>SUM(H42:I49)</f>
        <v>0</v>
      </c>
    </row>
    <row r="58" spans="1:10" x14ac:dyDescent="0.2">
      <c r="J58" t="s">
        <v>27</v>
      </c>
    </row>
  </sheetData>
  <mergeCells count="7">
    <mergeCell ref="F3:G3"/>
    <mergeCell ref="H3:I3"/>
    <mergeCell ref="C3:C4"/>
    <mergeCell ref="A3:A4"/>
    <mergeCell ref="D3:D4"/>
    <mergeCell ref="E3:E4"/>
    <mergeCell ref="B3:B4"/>
  </mergeCells>
  <phoneticPr fontId="0" type="noConversion"/>
  <printOptions horizontalCentered="1"/>
  <pageMargins left="0.39370078740157483" right="0.47244094488188981" top="0.6692913385826772" bottom="0.55118110236220474" header="0.43307086614173229" footer="0.35433070866141736"/>
  <pageSetup paperSize="9" orientation="landscape" horizontalDpi="196" r:id="rId1"/>
  <headerFooter alignWithMargins="0">
    <oddFooter>&amp;R&amp;"Arial CE,Tučné"&amp;9Strana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Ing. Ondřej Michna</cp:lastModifiedBy>
  <cp:lastPrinted>2014-10-20T13:31:20Z</cp:lastPrinted>
  <dcterms:created xsi:type="dcterms:W3CDTF">1997-01-12T13:00:10Z</dcterms:created>
  <dcterms:modified xsi:type="dcterms:W3CDTF">2020-07-02T07:34:16Z</dcterms:modified>
  <cp:category/>
</cp:coreProperties>
</file>